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sup\Desktop\fournitures GPEI\2022\"/>
    </mc:Choice>
  </mc:AlternateContent>
  <xr:revisionPtr revIDLastSave="0" documentId="13_ncr:1_{99D1E79B-46BA-44F1-943E-FD98C05C5CEB}" xr6:coauthVersionLast="47" xr6:coauthVersionMax="47" xr10:uidLastSave="{00000000-0000-0000-0000-000000000000}"/>
  <bookViews>
    <workbookView xWindow="-120" yWindow="-120" windowWidth="24240" windowHeight="13140" xr2:uid="{CD7C126C-11B0-4586-84A2-9D6EFE0C802B}"/>
  </bookViews>
  <sheets>
    <sheet name="Recto infos" sheetId="3" r:id="rId1"/>
    <sheet name="Verso BC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29" i="1"/>
  <c r="I22" i="1"/>
  <c r="I23" i="1"/>
  <c r="I24" i="1"/>
  <c r="I25" i="1"/>
  <c r="I26" i="1"/>
  <c r="I21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7" i="1" l="1"/>
  <c r="I27" i="1"/>
  <c r="I19" i="1"/>
  <c r="I49" i="1" l="1"/>
</calcChain>
</file>

<file path=xl/sharedStrings.xml><?xml version="1.0" encoding="utf-8"?>
<sst xmlns="http://schemas.openxmlformats.org/spreadsheetml/2006/main" count="91" uniqueCount="90">
  <si>
    <t>Quantités conseillées</t>
  </si>
  <si>
    <t xml:space="preserve">Cahiers / Classeur             </t>
  </si>
  <si>
    <t>Quantitée choisie</t>
  </si>
  <si>
    <t>Total</t>
  </si>
  <si>
    <t>Histoire-Géo</t>
  </si>
  <si>
    <t xml:space="preserve"> Cahier 24 X 32 couverture polypro rouge 96 pages ROUGE </t>
  </si>
  <si>
    <t xml:space="preserve"> Cahier 24 X 32 couverture polypro bleu 96 pages BLEU </t>
  </si>
  <si>
    <t xml:space="preserve">Maths                         </t>
  </si>
  <si>
    <t xml:space="preserve"> Cahier 24 X 32 couverture polypro 96 pages JAUNE </t>
  </si>
  <si>
    <t xml:space="preserve"> Cahier 24 X 32 couverture polypro 96 pages VERT</t>
  </si>
  <si>
    <t xml:space="preserve">Français </t>
  </si>
  <si>
    <t xml:space="preserve"> Cahier 24 X 32 couverture polypro  96 pages VIOLET</t>
  </si>
  <si>
    <t xml:space="preserve"> Protège 24 X 32 INCOLORE 2 grands rabats</t>
  </si>
  <si>
    <t xml:space="preserve">Science Physique </t>
  </si>
  <si>
    <t xml:space="preserve"> Cahier 24 X 32 couverture polypro  96 pages TRANSPARENT</t>
  </si>
  <si>
    <t>EMI</t>
  </si>
  <si>
    <t>A conserver 4 ans</t>
  </si>
  <si>
    <t xml:space="preserve"> Cahier 24 X 32 couverture polypro  48 pages JAUNE</t>
  </si>
  <si>
    <t>EPI</t>
  </si>
  <si>
    <t xml:space="preserve"> Porte-vues 30 volets - 60 vues</t>
  </si>
  <si>
    <t>SVT</t>
  </si>
  <si>
    <t xml:space="preserve"> Porte-vues 40 volets - 80 vues</t>
  </si>
  <si>
    <t xml:space="preserve">Technologie </t>
  </si>
  <si>
    <t xml:space="preserve"> Cahier 24 X 32 couverture polypro  96 pages ORANGE</t>
  </si>
  <si>
    <t>Musique</t>
  </si>
  <si>
    <t xml:space="preserve"> Porte-vues 20 volets - 40 vues</t>
  </si>
  <si>
    <t xml:space="preserve">Latin </t>
  </si>
  <si>
    <t xml:space="preserve"> Cahier 24 X 32 couverture polypro  96 pages ROSE</t>
  </si>
  <si>
    <t xml:space="preserve"> Classeur souple noir 21x29,7</t>
  </si>
  <si>
    <t xml:space="preserve"> 6 intercalaires en polypro 21x29.7</t>
  </si>
  <si>
    <t>Divers</t>
  </si>
  <si>
    <t xml:space="preserve"> Cahier brouillon 17x22 couverture polypro 96 pages TRANSPARENT</t>
  </si>
  <si>
    <t xml:space="preserve"> Feuilles simples perforées 100 pages</t>
  </si>
  <si>
    <t xml:space="preserve"> 50 copies doubles perforées 100 pages</t>
  </si>
  <si>
    <t xml:space="preserve"> 100 pochettes perforées transparente</t>
  </si>
  <si>
    <t xml:space="preserve"> Chemise 3 rabats cartonnée A4</t>
  </si>
  <si>
    <t xml:space="preserve"> Chemise 3 rabats en polypropylène A4</t>
  </si>
  <si>
    <t>Papeterie</t>
  </si>
  <si>
    <t xml:space="preserve"> Règle 30cm</t>
  </si>
  <si>
    <t xml:space="preserve"> Stylo à bille pointe moyenne  BLEU</t>
  </si>
  <si>
    <t xml:space="preserve"> Stylo à bille pointe moyenne  ROUGE</t>
  </si>
  <si>
    <t xml:space="preserve"> Stylo à bille pointe moyenne  VERT</t>
  </si>
  <si>
    <t xml:space="preserve"> Stylo à bille pointe moyenne  NOIR</t>
  </si>
  <si>
    <t xml:space="preserve"> Gomme 19x42x13mm blanche</t>
  </si>
  <si>
    <t xml:space="preserve"> Boite de 12 crayons de couleurs</t>
  </si>
  <si>
    <t xml:space="preserve"> Taille crayons à réserve 2 trous</t>
  </si>
  <si>
    <t xml:space="preserve"> Compas métal, bague pour crayons</t>
  </si>
  <si>
    <t xml:space="preserve"> Crayon HB</t>
  </si>
  <si>
    <t xml:space="preserve"> Paire de ciseaux 15 cm</t>
  </si>
  <si>
    <t>Ruban correcteur</t>
  </si>
  <si>
    <r>
      <t>SOUS TOTAL CAHIERS</t>
    </r>
    <r>
      <rPr>
        <b/>
        <sz val="9"/>
        <color theme="0"/>
        <rFont val="Arial"/>
        <family val="2"/>
      </rPr>
      <t>,,</t>
    </r>
  </si>
  <si>
    <r>
      <t>SOUS TOTAL DIVERS</t>
    </r>
    <r>
      <rPr>
        <b/>
        <sz val="9"/>
        <color theme="0"/>
        <rFont val="Arial"/>
        <family val="2"/>
      </rPr>
      <t>,,</t>
    </r>
  </si>
  <si>
    <r>
      <t>SOUS TOTAL PAPETERIE</t>
    </r>
    <r>
      <rPr>
        <b/>
        <sz val="9"/>
        <color theme="0"/>
        <rFont val="Arial"/>
        <family val="2"/>
      </rPr>
      <t>,,</t>
    </r>
  </si>
  <si>
    <r>
      <t>TOTAL DE VOTRE COMMANDE</t>
    </r>
    <r>
      <rPr>
        <b/>
        <sz val="9"/>
        <color theme="0"/>
        <rFont val="Arial"/>
        <family val="2"/>
      </rPr>
      <t>,,</t>
    </r>
  </si>
  <si>
    <r>
      <t xml:space="preserve"> Etui de 12 feutres pointe moyenne, </t>
    </r>
    <r>
      <rPr>
        <sz val="7"/>
        <color rgb="FF000000"/>
        <rFont val="Arial"/>
        <family val="2"/>
      </rPr>
      <t>lavade, sans solvant, non toxique</t>
    </r>
  </si>
  <si>
    <r>
      <t xml:space="preserve"> Equerre 60°  </t>
    </r>
    <r>
      <rPr>
        <b/>
        <sz val="7"/>
        <color rgb="FFFF0000"/>
        <rFont val="Arial"/>
        <family val="2"/>
      </rPr>
      <t>21 cm</t>
    </r>
  </si>
  <si>
    <r>
      <t xml:space="preserve"> Rapporteur 180° </t>
    </r>
    <r>
      <rPr>
        <b/>
        <sz val="7"/>
        <color rgb="FF000000"/>
        <rFont val="Arial"/>
        <family val="2"/>
      </rPr>
      <t>12 cm sans grade</t>
    </r>
  </si>
  <si>
    <r>
      <t xml:space="preserve"> Colle </t>
    </r>
    <r>
      <rPr>
        <b/>
        <sz val="7"/>
        <color rgb="FF000000"/>
        <rFont val="Arial"/>
        <family val="2"/>
      </rPr>
      <t>UHU</t>
    </r>
    <r>
      <rPr>
        <sz val="7"/>
        <color indexed="8"/>
        <rFont val="Arial"/>
        <family val="2"/>
      </rPr>
      <t xml:space="preserve"> bâton petit modèle 8,2g</t>
    </r>
  </si>
  <si>
    <r>
      <t xml:space="preserve"> Crayon HB </t>
    </r>
    <r>
      <rPr>
        <b/>
        <sz val="7"/>
        <color rgb="FF000000"/>
        <rFont val="Arial"/>
        <family val="2"/>
      </rPr>
      <t>avec bout gomme</t>
    </r>
  </si>
  <si>
    <r>
      <t xml:space="preserve">Surligneurs  </t>
    </r>
    <r>
      <rPr>
        <i/>
        <sz val="7"/>
        <rFont val="Arial"/>
        <family val="2"/>
      </rPr>
      <t>5 COULEURS AU CHOIX</t>
    </r>
  </si>
  <si>
    <t>PU</t>
  </si>
  <si>
    <t>Allemand                LV1 ou LV2</t>
  </si>
  <si>
    <t>A conserver       3 ans</t>
  </si>
  <si>
    <r>
      <t>6</t>
    </r>
    <r>
      <rPr>
        <vertAlign val="superscript"/>
        <sz val="8"/>
        <rFont val="Arial"/>
        <family val="2"/>
      </rPr>
      <t xml:space="preserve"> ème</t>
    </r>
  </si>
  <si>
    <r>
      <t xml:space="preserve"> 5 </t>
    </r>
    <r>
      <rPr>
        <vertAlign val="superscript"/>
        <sz val="8"/>
        <rFont val="Arial"/>
        <family val="2"/>
      </rPr>
      <t>ème</t>
    </r>
  </si>
  <si>
    <r>
      <t xml:space="preserve">4 </t>
    </r>
    <r>
      <rPr>
        <vertAlign val="superscript"/>
        <sz val="8"/>
        <rFont val="Arial"/>
        <family val="2"/>
      </rPr>
      <t>ème</t>
    </r>
  </si>
  <si>
    <r>
      <t xml:space="preserve">3 </t>
    </r>
    <r>
      <rPr>
        <vertAlign val="superscript"/>
        <sz val="8"/>
        <rFont val="Arial"/>
        <family val="2"/>
      </rPr>
      <t>ème</t>
    </r>
  </si>
  <si>
    <t>Anglais                                   LV1 ou LV2</t>
  </si>
  <si>
    <t xml:space="preserve"> BON DE COMMANDE - KIT FOURNITURES</t>
  </si>
  <si>
    <t>COLLEGE DU PARC DE VILLEROY - MENNECY</t>
  </si>
  <si>
    <t>Toute commande non accompagnée de son règlement                                                              ne sera pas prise en compte</t>
  </si>
  <si>
    <t>COMMANDE POSSIBLE DU 21 JUIN AU 29 JUIN 2022 UNIQUEMENT</t>
  </si>
  <si>
    <t>a remettre dans la boîte aux lettres du GPEI (sur le mur de la Mairie Saillet à côté des poules)</t>
  </si>
  <si>
    <t>Liste des fournitures basée sur celle fournie par le collège.</t>
  </si>
  <si>
    <t>NOM et PRENOM de l'élève :</t>
  </si>
  <si>
    <t xml:space="preserve">Nom du parent                                 (si différent de l'enfant) : </t>
  </si>
  <si>
    <r>
      <t xml:space="preserve">CLASSE </t>
    </r>
    <r>
      <rPr>
        <b/>
        <i/>
        <sz val="12"/>
        <rFont val="Arial"/>
        <family val="2"/>
      </rPr>
      <t>de votre enfant pour</t>
    </r>
    <r>
      <rPr>
        <b/>
        <sz val="12"/>
        <rFont val="Arial"/>
        <family val="2"/>
      </rPr>
      <t xml:space="preserve">                2022 / 2023 :</t>
    </r>
    <r>
      <rPr>
        <b/>
        <sz val="12"/>
        <color indexed="55"/>
        <rFont val="Arial"/>
        <family val="2"/>
      </rPr>
      <t xml:space="preserve"> </t>
    </r>
  </si>
  <si>
    <t xml:space="preserve">ADRESSE : </t>
  </si>
  <si>
    <t xml:space="preserve">E-mail :  </t>
  </si>
  <si>
    <t xml:space="preserve">TEL :  </t>
  </si>
  <si>
    <r>
      <t xml:space="preserve">Merci d'écrire lisiblement en MAJUSCULE, ces renseignements servent pour </t>
    </r>
    <r>
      <rPr>
        <b/>
        <u/>
        <sz val="14"/>
        <color indexed="8"/>
        <rFont val="Arial"/>
        <family val="2"/>
      </rPr>
      <t>votre confirmation de commande</t>
    </r>
    <r>
      <rPr>
        <b/>
        <sz val="14"/>
        <color indexed="8"/>
        <rFont val="Arial"/>
        <family val="2"/>
      </rPr>
      <t xml:space="preserve">. </t>
    </r>
  </si>
  <si>
    <t>LIVRAISON :  le vendredi 8 juillet de 14h à 19h30                                                 et le samedi 9 juillet de 9h30 à 13h</t>
  </si>
  <si>
    <t>A la salle Gilberte MARTIN - Avenue Darblay - Mennecy</t>
  </si>
  <si>
    <r>
      <t xml:space="preserve">NB : Les cases grisées indiquent que l'article n'est pas demandé pour le niveau.                        Lorsque nous avons indiqué "à conserver" cette fourniture                                                               est </t>
    </r>
    <r>
      <rPr>
        <b/>
        <u/>
        <sz val="12"/>
        <rFont val="Arial"/>
        <family val="2"/>
      </rPr>
      <t>à commander que si vous êtes nouvel arrivant</t>
    </r>
    <r>
      <rPr>
        <b/>
        <sz val="12"/>
        <rFont val="Arial"/>
        <family val="2"/>
      </rPr>
      <t xml:space="preserve"> au collège.</t>
    </r>
  </si>
  <si>
    <t>Il n'est pas nécessaire de commander toutes les fournitures demandées, il se peut que des fournitures de l'an dernier soient encore utilisables.</t>
  </si>
  <si>
    <t>Rappel : il n'est pas nécessaire d'adhérer au GPEI Mennecy / UNAAPE  pour bénéficier des avantages de cette commande groupée.</t>
  </si>
  <si>
    <r>
      <t xml:space="preserve">Votre chèque est à établir à l'ordre du GPEI  en respectant les délais </t>
    </r>
    <r>
      <rPr>
        <b/>
        <sz val="10"/>
        <rFont val="Arial"/>
        <family val="2"/>
      </rPr>
      <t>(modalités ci-dessus).</t>
    </r>
  </si>
  <si>
    <t xml:space="preserve"> En notant bien le nom et la classe que vous aurez noté sur le bon de commande.</t>
  </si>
  <si>
    <t xml:space="preserve">Renseignements au 07 68 35 92 68  ou par mail : </t>
  </si>
  <si>
    <t>kitsfournitures.gpeimennecy91@gmail.com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</si>
</sst>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#0"/>
    <numFmt numFmtId="165" formatCode="#,##0.00\ &quot;€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7"/>
      <color rgb="FF000000"/>
      <name val="Arial"/>
      <family val="2"/>
    </font>
    <font>
      <sz val="7"/>
      <color indexed="8"/>
      <name val="Arial"/>
      <family val="2"/>
    </font>
    <font>
      <b/>
      <sz val="7"/>
      <color rgb="FFFF0000"/>
      <name val="Arial"/>
      <family val="2"/>
    </font>
    <font>
      <b/>
      <sz val="7"/>
      <color rgb="FF000000"/>
      <name val="Arial"/>
      <family val="2"/>
    </font>
    <font>
      <i/>
      <sz val="7"/>
      <name val="Arial"/>
      <family val="2"/>
    </font>
    <font>
      <i/>
      <sz val="8"/>
      <color theme="1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sz val="9"/>
      <name val="Calibri"/>
      <family val="2"/>
      <scheme val="minor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i/>
      <sz val="12"/>
      <color rgb="FFFF0000"/>
      <name val="Arial"/>
      <family val="2"/>
    </font>
    <font>
      <sz val="14"/>
      <color rgb="FFFF0000"/>
      <name val="Arial"/>
      <family val="2"/>
    </font>
    <font>
      <i/>
      <sz val="14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55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 applyProtection="1"/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165" fontId="5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/>
    <xf numFmtId="0" fontId="15" fillId="0" borderId="0" xfId="0" applyFont="1" applyAlignment="1" applyProtection="1">
      <alignment horizontal="right" vertical="center"/>
    </xf>
    <xf numFmtId="0" fontId="16" fillId="0" borderId="0" xfId="0" applyFont="1" applyProtection="1">
      <protection locked="0"/>
    </xf>
    <xf numFmtId="0" fontId="1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165" fontId="11" fillId="0" borderId="0" xfId="0" applyNumberFormat="1" applyFont="1" applyAlignment="1" applyProtection="1">
      <alignment horizontal="center" vertical="center" wrapText="1"/>
    </xf>
    <xf numFmtId="0" fontId="23" fillId="0" borderId="0" xfId="0" applyFont="1" applyProtection="1"/>
    <xf numFmtId="0" fontId="6" fillId="0" borderId="0" xfId="0" applyFont="1" applyProtection="1"/>
    <xf numFmtId="0" fontId="27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164" fontId="19" fillId="0" borderId="1" xfId="0" applyNumberFormat="1" applyFont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19" fillId="0" borderId="1" xfId="0" applyFont="1" applyBorder="1" applyAlignment="1" applyProtection="1">
      <alignment vertical="center"/>
    </xf>
    <xf numFmtId="165" fontId="22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center" wrapText="1"/>
    </xf>
    <xf numFmtId="165" fontId="22" fillId="0" borderId="1" xfId="0" applyNumberFormat="1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/>
    </xf>
    <xf numFmtId="165" fontId="13" fillId="0" borderId="0" xfId="1" applyNumberFormat="1" applyFont="1" applyBorder="1" applyAlignment="1" applyProtection="1">
      <alignment horizontal="center" vertical="center"/>
    </xf>
    <xf numFmtId="165" fontId="13" fillId="0" borderId="0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Protection="1"/>
    <xf numFmtId="0" fontId="15" fillId="0" borderId="6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165" fontId="8" fillId="0" borderId="7" xfId="0" applyNumberFormat="1" applyFont="1" applyBorder="1" applyAlignment="1" applyProtection="1">
      <alignment horizontal="center" vertical="center"/>
    </xf>
    <xf numFmtId="0" fontId="2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28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center" vertical="center"/>
    </xf>
    <xf numFmtId="0" fontId="35" fillId="0" borderId="0" xfId="0" applyFont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49" fontId="44" fillId="0" borderId="0" xfId="0" applyNumberFormat="1" applyFont="1" applyAlignment="1" applyProtection="1">
      <alignment vertical="center"/>
    </xf>
    <xf numFmtId="49" fontId="49" fillId="0" borderId="0" xfId="0" applyNumberFormat="1" applyFont="1" applyAlignment="1" applyProtection="1">
      <alignment vertical="center"/>
    </xf>
    <xf numFmtId="0" fontId="48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50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45" fillId="0" borderId="0" xfId="0" applyFont="1" applyAlignment="1" applyProtection="1">
      <alignment horizontal="center" vertical="center"/>
    </xf>
    <xf numFmtId="0" fontId="56" fillId="0" borderId="11" xfId="0" applyFont="1" applyBorder="1" applyAlignment="1" applyProtection="1">
      <alignment horizontal="left" vertical="center"/>
      <protection locked="0"/>
    </xf>
    <xf numFmtId="0" fontId="56" fillId="0" borderId="11" xfId="0" applyFont="1" applyBorder="1" applyAlignment="1" applyProtection="1">
      <alignment horizontal="left" vertical="center" wrapText="1"/>
      <protection locked="0"/>
    </xf>
    <xf numFmtId="49" fontId="56" fillId="0" borderId="11" xfId="0" applyNumberFormat="1" applyFont="1" applyBorder="1" applyAlignment="1" applyProtection="1">
      <alignment horizontal="left" vertical="center"/>
      <protection locked="0"/>
    </xf>
    <xf numFmtId="49" fontId="57" fillId="0" borderId="11" xfId="0" applyNumberFormat="1" applyFont="1" applyBorder="1" applyAlignment="1" applyProtection="1">
      <alignment horizontal="left" vertical="center"/>
      <protection locked="0"/>
    </xf>
    <xf numFmtId="49" fontId="56" fillId="0" borderId="11" xfId="0" applyNumberFormat="1" applyFont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 wrapText="1"/>
    </xf>
    <xf numFmtId="0" fontId="45" fillId="0" borderId="18" xfId="0" applyFont="1" applyBorder="1" applyAlignment="1" applyProtection="1">
      <alignment horizontal="center" vertical="center" wrapText="1"/>
    </xf>
    <xf numFmtId="0" fontId="45" fillId="0" borderId="19" xfId="0" applyFont="1" applyBorder="1" applyAlignment="1" applyProtection="1">
      <alignment horizontal="center" vertical="center" wrapText="1"/>
    </xf>
    <xf numFmtId="0" fontId="45" fillId="0" borderId="20" xfId="0" applyFont="1" applyBorder="1" applyAlignment="1" applyProtection="1">
      <alignment horizontal="center" vertical="center" wrapText="1"/>
    </xf>
    <xf numFmtId="0" fontId="55" fillId="0" borderId="21" xfId="0" applyFont="1" applyBorder="1" applyAlignment="1" applyProtection="1">
      <alignment horizontal="center" vertical="center" wrapText="1"/>
    </xf>
    <xf numFmtId="0" fontId="55" fillId="0" borderId="11" xfId="0" applyFont="1" applyBorder="1" applyAlignment="1" applyProtection="1">
      <alignment horizontal="center" vertical="center" wrapText="1"/>
    </xf>
    <xf numFmtId="0" fontId="55" fillId="0" borderId="22" xfId="0" applyFont="1" applyBorder="1" applyAlignment="1" applyProtection="1">
      <alignment horizontal="center" vertical="center" wrapText="1"/>
    </xf>
    <xf numFmtId="0" fontId="41" fillId="0" borderId="0" xfId="0" applyFont="1" applyAlignment="1" applyProtection="1">
      <alignment horizontal="left" vertical="center" wrapText="1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11" xfId="0" applyFont="1" applyBorder="1" applyAlignment="1" applyProtection="1">
      <alignment horizontal="center" vertical="center" wrapText="1"/>
      <protection locked="0"/>
    </xf>
    <xf numFmtId="0" fontId="51" fillId="0" borderId="0" xfId="0" applyFont="1" applyAlignment="1" applyProtection="1">
      <alignment horizontal="center" vertical="center" wrapText="1"/>
    </xf>
    <xf numFmtId="0" fontId="36" fillId="0" borderId="12" xfId="0" applyFont="1" applyBorder="1" applyAlignment="1" applyProtection="1">
      <alignment horizontal="center" vertical="center" wrapText="1"/>
    </xf>
    <xf numFmtId="0" fontId="36" fillId="0" borderId="13" xfId="0" applyFont="1" applyBorder="1" applyAlignment="1" applyProtection="1">
      <alignment horizontal="center" vertical="center" wrapText="1"/>
    </xf>
    <xf numFmtId="0" fontId="36" fillId="0" borderId="14" xfId="0" applyFont="1" applyBorder="1" applyAlignment="1" applyProtection="1">
      <alignment horizontal="center" vertical="center" wrapText="1"/>
    </xf>
    <xf numFmtId="0" fontId="45" fillId="0" borderId="15" xfId="0" applyFont="1" applyBorder="1" applyAlignment="1" applyProtection="1">
      <alignment horizontal="center" vertical="center" wrapText="1"/>
    </xf>
    <xf numFmtId="0" fontId="45" fillId="0" borderId="16" xfId="0" applyFont="1" applyBorder="1" applyAlignment="1" applyProtection="1">
      <alignment horizontal="center" vertical="center" wrapText="1"/>
    </xf>
    <xf numFmtId="0" fontId="45" fillId="0" borderId="17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30" fillId="0" borderId="8" xfId="0" applyFont="1" applyBorder="1" applyAlignment="1" applyProtection="1">
      <alignment horizontal="center" vertical="center"/>
    </xf>
    <xf numFmtId="0" fontId="30" fillId="0" borderId="9" xfId="0" applyFont="1" applyBorder="1" applyAlignment="1" applyProtection="1">
      <alignment horizontal="center" vertical="center"/>
    </xf>
    <xf numFmtId="0" fontId="30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 wrapText="1"/>
    </xf>
    <xf numFmtId="164" fontId="19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95250</xdr:colOff>
      <xdr:row>3</xdr:row>
      <xdr:rowOff>487198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2EFBD2B-96C8-489B-8DCA-641AFDF93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62125" cy="1258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1C27-AF44-46FB-B962-4B28D56652ED}">
  <dimension ref="A1:J35"/>
  <sheetViews>
    <sheetView tabSelected="1" workbookViewId="0">
      <selection activeCell="D11" sqref="D11:I11"/>
    </sheetView>
  </sheetViews>
  <sheetFormatPr baseColWidth="10" defaultColWidth="10.85546875" defaultRowHeight="30.75" customHeight="1" x14ac:dyDescent="0.25"/>
  <cols>
    <col min="1" max="1" width="13.85546875" style="59" customWidth="1"/>
    <col min="2" max="2" width="11.140625" style="59" customWidth="1"/>
    <col min="3" max="3" width="6" style="59" customWidth="1"/>
    <col min="4" max="4" width="10.140625" style="59" customWidth="1"/>
    <col min="5" max="5" width="17" style="59" customWidth="1"/>
    <col min="6" max="6" width="7.42578125" style="59" customWidth="1"/>
    <col min="7" max="16384" width="10.85546875" style="59"/>
  </cols>
  <sheetData>
    <row r="1" spans="1:10" ht="24" customHeight="1" x14ac:dyDescent="0.25">
      <c r="A1" s="61"/>
      <c r="B1" s="61"/>
      <c r="C1" s="102" t="s">
        <v>68</v>
      </c>
      <c r="D1" s="102"/>
      <c r="E1" s="102"/>
      <c r="F1" s="102"/>
      <c r="G1" s="102"/>
      <c r="H1" s="102"/>
      <c r="I1" s="102"/>
      <c r="J1" s="62"/>
    </row>
    <row r="2" spans="1:10" ht="25.5" customHeight="1" x14ac:dyDescent="0.25">
      <c r="A2" s="61"/>
      <c r="B2" s="61"/>
      <c r="C2" s="103" t="s">
        <v>69</v>
      </c>
      <c r="D2" s="103"/>
      <c r="E2" s="103"/>
      <c r="F2" s="103"/>
      <c r="G2" s="103"/>
      <c r="H2" s="103"/>
      <c r="I2" s="103"/>
      <c r="J2" s="61"/>
    </row>
    <row r="3" spans="1:10" ht="11.25" customHeight="1" x14ac:dyDescent="0.25">
      <c r="A3" s="61"/>
      <c r="B3" s="61"/>
      <c r="C3" s="63"/>
      <c r="D3" s="63"/>
      <c r="E3" s="63"/>
      <c r="F3" s="63"/>
      <c r="G3" s="63"/>
      <c r="H3" s="63"/>
      <c r="I3" s="63"/>
      <c r="J3" s="61"/>
    </row>
    <row r="4" spans="1:10" ht="40.5" customHeight="1" x14ac:dyDescent="0.25">
      <c r="A4" s="61"/>
      <c r="B4" s="61"/>
      <c r="C4" s="104" t="s">
        <v>70</v>
      </c>
      <c r="D4" s="104"/>
      <c r="E4" s="104"/>
      <c r="F4" s="104"/>
      <c r="G4" s="104"/>
      <c r="H4" s="104"/>
      <c r="I4" s="104"/>
      <c r="J4" s="64"/>
    </row>
    <row r="5" spans="1:10" ht="11.25" customHeight="1" x14ac:dyDescent="0.25">
      <c r="A5" s="61"/>
      <c r="B5" s="61"/>
      <c r="C5" s="61"/>
      <c r="D5" s="64"/>
      <c r="E5" s="64"/>
      <c r="F5" s="64"/>
      <c r="G5" s="64"/>
      <c r="H5" s="64"/>
      <c r="I5" s="64"/>
      <c r="J5" s="64"/>
    </row>
    <row r="6" spans="1:10" ht="30.75" customHeight="1" x14ac:dyDescent="0.25">
      <c r="A6" s="105" t="s">
        <v>71</v>
      </c>
      <c r="B6" s="105"/>
      <c r="C6" s="105"/>
      <c r="D6" s="105"/>
      <c r="E6" s="105"/>
      <c r="F6" s="105"/>
      <c r="G6" s="105"/>
      <c r="H6" s="105"/>
      <c r="I6" s="105"/>
      <c r="J6" s="65"/>
    </row>
    <row r="7" spans="1:10" ht="18" customHeight="1" x14ac:dyDescent="0.25">
      <c r="A7" s="106" t="s">
        <v>72</v>
      </c>
      <c r="B7" s="106"/>
      <c r="C7" s="106"/>
      <c r="D7" s="106"/>
      <c r="E7" s="106"/>
      <c r="F7" s="106"/>
      <c r="G7" s="106"/>
      <c r="H7" s="106"/>
      <c r="I7" s="106"/>
      <c r="J7" s="66"/>
    </row>
    <row r="8" spans="1:10" ht="12" customHeight="1" thickBot="1" x14ac:dyDescent="0.3">
      <c r="A8" s="62"/>
      <c r="B8" s="62"/>
      <c r="C8" s="62"/>
      <c r="D8" s="62"/>
      <c r="E8" s="62"/>
      <c r="F8" s="62"/>
      <c r="G8" s="62"/>
      <c r="H8" s="67"/>
      <c r="I8" s="61"/>
      <c r="J8" s="61"/>
    </row>
    <row r="9" spans="1:10" ht="30.75" customHeight="1" thickBot="1" x14ac:dyDescent="0.3">
      <c r="A9" s="107" t="s">
        <v>73</v>
      </c>
      <c r="B9" s="108"/>
      <c r="C9" s="108"/>
      <c r="D9" s="108"/>
      <c r="E9" s="108"/>
      <c r="F9" s="108"/>
      <c r="G9" s="108"/>
      <c r="H9" s="108"/>
      <c r="I9" s="109"/>
      <c r="J9" s="62"/>
    </row>
    <row r="10" spans="1:10" ht="11.25" customHeight="1" x14ac:dyDescent="0.25">
      <c r="A10" s="62"/>
      <c r="B10" s="61"/>
      <c r="C10" s="61"/>
      <c r="D10" s="61"/>
      <c r="E10" s="61"/>
      <c r="F10" s="61"/>
      <c r="G10" s="61"/>
      <c r="H10" s="67"/>
      <c r="I10" s="61"/>
      <c r="J10" s="61"/>
    </row>
    <row r="11" spans="1:10" ht="24" customHeight="1" x14ac:dyDescent="0.25">
      <c r="A11" s="68" t="s">
        <v>74</v>
      </c>
      <c r="B11" s="69"/>
      <c r="C11" s="69"/>
      <c r="D11" s="79"/>
      <c r="E11" s="79"/>
      <c r="F11" s="79"/>
      <c r="G11" s="79"/>
      <c r="H11" s="79"/>
      <c r="I11" s="79"/>
      <c r="J11" s="61"/>
    </row>
    <row r="12" spans="1:10" ht="11.25" customHeight="1" x14ac:dyDescent="0.25">
      <c r="A12" s="68"/>
      <c r="B12" s="69"/>
      <c r="C12" s="69"/>
      <c r="D12" s="69"/>
      <c r="E12" s="69"/>
      <c r="F12" s="69"/>
      <c r="G12" s="69"/>
      <c r="H12" s="70"/>
      <c r="I12" s="69"/>
      <c r="J12" s="61"/>
    </row>
    <row r="13" spans="1:10" ht="33.75" customHeight="1" x14ac:dyDescent="0.25">
      <c r="A13" s="92" t="s">
        <v>75</v>
      </c>
      <c r="B13" s="92"/>
      <c r="C13" s="80"/>
      <c r="D13" s="80"/>
      <c r="E13" s="80"/>
      <c r="F13" s="71"/>
      <c r="G13" s="84" t="s">
        <v>76</v>
      </c>
      <c r="H13" s="84"/>
      <c r="I13" s="93"/>
      <c r="J13" s="72"/>
    </row>
    <row r="14" spans="1:10" ht="15.75" customHeight="1" x14ac:dyDescent="0.25">
      <c r="A14" s="69"/>
      <c r="B14" s="69"/>
      <c r="C14" s="69"/>
      <c r="D14" s="69"/>
      <c r="E14" s="69"/>
      <c r="F14" s="69"/>
      <c r="G14" s="84"/>
      <c r="H14" s="84"/>
      <c r="I14" s="94"/>
      <c r="J14" s="61"/>
    </row>
    <row r="15" spans="1:10" ht="24" customHeight="1" x14ac:dyDescent="0.25">
      <c r="A15" s="68" t="s">
        <v>77</v>
      </c>
      <c r="B15" s="81"/>
      <c r="C15" s="81"/>
      <c r="D15" s="81"/>
      <c r="E15" s="81"/>
      <c r="F15" s="81"/>
      <c r="G15" s="81"/>
      <c r="H15" s="81"/>
      <c r="I15" s="81"/>
      <c r="J15" s="72"/>
    </row>
    <row r="16" spans="1:10" ht="11.25" customHeight="1" x14ac:dyDescent="0.25">
      <c r="A16" s="68"/>
      <c r="B16" s="68"/>
      <c r="C16" s="68"/>
      <c r="D16" s="73"/>
      <c r="E16" s="68"/>
      <c r="F16" s="74"/>
      <c r="G16" s="68"/>
      <c r="H16" s="71"/>
      <c r="I16" s="71"/>
      <c r="J16" s="72"/>
    </row>
    <row r="17" spans="1:10" ht="24" customHeight="1" x14ac:dyDescent="0.25">
      <c r="A17" s="68" t="s">
        <v>78</v>
      </c>
      <c r="B17" s="82"/>
      <c r="C17" s="82"/>
      <c r="D17" s="82"/>
      <c r="E17" s="82"/>
      <c r="F17" s="73" t="s">
        <v>79</v>
      </c>
      <c r="G17" s="83"/>
      <c r="H17" s="83"/>
      <c r="I17" s="83"/>
      <c r="J17" s="75"/>
    </row>
    <row r="18" spans="1:10" ht="14.25" customHeight="1" x14ac:dyDescent="0.25">
      <c r="A18" s="61"/>
      <c r="B18" s="61"/>
      <c r="C18" s="61"/>
      <c r="D18" s="61"/>
      <c r="E18" s="61"/>
      <c r="F18" s="76"/>
      <c r="G18" s="76"/>
      <c r="H18" s="76"/>
      <c r="I18" s="76"/>
      <c r="J18" s="76"/>
    </row>
    <row r="19" spans="1:10" ht="45.75" customHeight="1" x14ac:dyDescent="0.25">
      <c r="A19" s="95" t="s">
        <v>80</v>
      </c>
      <c r="B19" s="95"/>
      <c r="C19" s="95"/>
      <c r="D19" s="95"/>
      <c r="E19" s="95"/>
      <c r="F19" s="95"/>
      <c r="G19" s="95"/>
      <c r="H19" s="95"/>
      <c r="I19" s="95"/>
      <c r="J19" s="76"/>
    </row>
    <row r="20" spans="1:10" ht="17.25" customHeight="1" thickBot="1" x14ac:dyDescent="0.3">
      <c r="A20" s="76"/>
      <c r="B20" s="76"/>
      <c r="C20" s="76"/>
      <c r="D20" s="76"/>
      <c r="E20" s="76"/>
      <c r="F20" s="76"/>
      <c r="G20" s="76"/>
      <c r="H20" s="76"/>
      <c r="I20" s="76"/>
      <c r="J20" s="76"/>
    </row>
    <row r="21" spans="1:10" ht="54.75" customHeight="1" x14ac:dyDescent="0.25">
      <c r="A21" s="96" t="s">
        <v>81</v>
      </c>
      <c r="B21" s="97"/>
      <c r="C21" s="97"/>
      <c r="D21" s="97"/>
      <c r="E21" s="97"/>
      <c r="F21" s="97"/>
      <c r="G21" s="97"/>
      <c r="H21" s="97"/>
      <c r="I21" s="98"/>
      <c r="J21" s="65"/>
    </row>
    <row r="22" spans="1:10" ht="20.25" customHeight="1" thickBot="1" x14ac:dyDescent="0.3">
      <c r="A22" s="99" t="s">
        <v>82</v>
      </c>
      <c r="B22" s="100"/>
      <c r="C22" s="100"/>
      <c r="D22" s="100"/>
      <c r="E22" s="100"/>
      <c r="F22" s="100"/>
      <c r="G22" s="100"/>
      <c r="H22" s="100"/>
      <c r="I22" s="101"/>
      <c r="J22" s="74"/>
    </row>
    <row r="23" spans="1:10" ht="16.5" customHeight="1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4"/>
    </row>
    <row r="24" spans="1:10" ht="72.75" customHeight="1" x14ac:dyDescent="0.25">
      <c r="A24" s="84" t="s">
        <v>83</v>
      </c>
      <c r="B24" s="84"/>
      <c r="C24" s="84"/>
      <c r="D24" s="84"/>
      <c r="E24" s="84"/>
      <c r="F24" s="84"/>
      <c r="G24" s="84"/>
      <c r="H24" s="84"/>
      <c r="I24" s="84"/>
      <c r="J24" s="62"/>
    </row>
    <row r="25" spans="1:10" ht="45" customHeight="1" x14ac:dyDescent="0.25">
      <c r="A25" s="85" t="s">
        <v>84</v>
      </c>
      <c r="B25" s="85"/>
      <c r="C25" s="85"/>
      <c r="D25" s="85"/>
      <c r="E25" s="85"/>
      <c r="F25" s="85"/>
      <c r="G25" s="85"/>
      <c r="H25" s="85"/>
      <c r="I25" s="85"/>
      <c r="J25" s="64"/>
    </row>
    <row r="26" spans="1:10" ht="15" customHeight="1" x14ac:dyDescent="0.25">
      <c r="A26" s="69"/>
      <c r="B26" s="73"/>
      <c r="C26" s="73"/>
      <c r="D26" s="73"/>
      <c r="E26" s="73"/>
      <c r="F26" s="73"/>
      <c r="G26" s="73"/>
      <c r="H26" s="73"/>
      <c r="I26" s="73"/>
      <c r="J26" s="64"/>
    </row>
    <row r="27" spans="1:10" ht="36" customHeight="1" x14ac:dyDescent="0.25">
      <c r="A27" s="85" t="s">
        <v>85</v>
      </c>
      <c r="B27" s="85"/>
      <c r="C27" s="85"/>
      <c r="D27" s="85"/>
      <c r="E27" s="85"/>
      <c r="F27" s="85"/>
      <c r="G27" s="85"/>
      <c r="H27" s="85"/>
      <c r="I27" s="85"/>
      <c r="J27" s="64"/>
    </row>
    <row r="28" spans="1:10" ht="13.5" customHeight="1" x14ac:dyDescent="0.25">
      <c r="A28" s="69"/>
      <c r="B28" s="73"/>
      <c r="C28" s="73"/>
      <c r="D28" s="73"/>
      <c r="E28" s="73"/>
      <c r="F28" s="73"/>
      <c r="G28" s="73"/>
      <c r="H28" s="73"/>
      <c r="I28" s="73"/>
      <c r="J28" s="64"/>
    </row>
    <row r="29" spans="1:10" ht="24" customHeight="1" x14ac:dyDescent="0.25">
      <c r="A29" s="86" t="s">
        <v>86</v>
      </c>
      <c r="B29" s="87"/>
      <c r="C29" s="87"/>
      <c r="D29" s="87"/>
      <c r="E29" s="87"/>
      <c r="F29" s="87"/>
      <c r="G29" s="87"/>
      <c r="H29" s="87"/>
      <c r="I29" s="88"/>
      <c r="J29" s="62"/>
    </row>
    <row r="30" spans="1:10" ht="24" customHeight="1" x14ac:dyDescent="0.25">
      <c r="A30" s="89" t="s">
        <v>87</v>
      </c>
      <c r="B30" s="90"/>
      <c r="C30" s="90"/>
      <c r="D30" s="90"/>
      <c r="E30" s="90"/>
      <c r="F30" s="90"/>
      <c r="G30" s="90"/>
      <c r="H30" s="90"/>
      <c r="I30" s="91"/>
      <c r="J30" s="65"/>
    </row>
    <row r="31" spans="1:10" ht="11.25" customHeight="1" x14ac:dyDescent="0.25">
      <c r="A31" s="69"/>
      <c r="B31" s="73"/>
      <c r="C31" s="73"/>
      <c r="D31" s="73"/>
      <c r="E31" s="73"/>
      <c r="F31" s="73"/>
      <c r="G31" s="73"/>
      <c r="H31" s="73"/>
      <c r="I31" s="73"/>
      <c r="J31" s="61"/>
    </row>
    <row r="32" spans="1:10" ht="24" customHeight="1" x14ac:dyDescent="0.25">
      <c r="A32" s="78" t="s">
        <v>88</v>
      </c>
      <c r="B32" s="78"/>
      <c r="C32" s="78"/>
      <c r="D32" s="78"/>
      <c r="E32" s="78"/>
      <c r="F32" s="78"/>
      <c r="G32" s="78"/>
      <c r="H32" s="78"/>
      <c r="I32" s="78"/>
      <c r="J32" s="62"/>
    </row>
    <row r="33" spans="1:10" ht="24" customHeight="1" x14ac:dyDescent="0.25">
      <c r="A33" s="78" t="s">
        <v>89</v>
      </c>
      <c r="B33" s="78"/>
      <c r="C33" s="78"/>
      <c r="D33" s="78"/>
      <c r="E33" s="78"/>
      <c r="F33" s="78"/>
      <c r="G33" s="78"/>
      <c r="H33" s="78"/>
      <c r="I33" s="78"/>
      <c r="J33" s="62"/>
    </row>
    <row r="34" spans="1:10" ht="30.75" customHeight="1" x14ac:dyDescent="0.25">
      <c r="A34" s="61"/>
      <c r="B34" s="61"/>
      <c r="C34" s="61"/>
      <c r="D34" s="61"/>
      <c r="E34" s="61"/>
      <c r="F34" s="61"/>
      <c r="G34" s="61"/>
      <c r="H34" s="67"/>
      <c r="I34" s="61"/>
      <c r="J34" s="61"/>
    </row>
    <row r="35" spans="1:10" ht="30.75" customHeight="1" x14ac:dyDescent="0.25">
      <c r="A35" s="58"/>
      <c r="B35" s="58"/>
      <c r="C35" s="58"/>
      <c r="D35" s="58"/>
      <c r="E35" s="58"/>
      <c r="F35" s="58"/>
      <c r="G35" s="58"/>
      <c r="H35" s="60"/>
      <c r="I35" s="58"/>
      <c r="J35" s="58"/>
    </row>
  </sheetData>
  <sheetProtection sheet="1" objects="1" scenarios="1"/>
  <mergeCells count="24">
    <mergeCell ref="A21:I21"/>
    <mergeCell ref="A22:I22"/>
    <mergeCell ref="C1:I1"/>
    <mergeCell ref="C2:I2"/>
    <mergeCell ref="C4:I4"/>
    <mergeCell ref="A6:I6"/>
    <mergeCell ref="A7:I7"/>
    <mergeCell ref="A9:I9"/>
    <mergeCell ref="A33:I33"/>
    <mergeCell ref="D11:I11"/>
    <mergeCell ref="C13:E13"/>
    <mergeCell ref="B15:I15"/>
    <mergeCell ref="B17:E17"/>
    <mergeCell ref="G17:I17"/>
    <mergeCell ref="A24:I24"/>
    <mergeCell ref="A25:I25"/>
    <mergeCell ref="A27:I27"/>
    <mergeCell ref="A29:I29"/>
    <mergeCell ref="A30:I30"/>
    <mergeCell ref="A32:I32"/>
    <mergeCell ref="A13:B13"/>
    <mergeCell ref="G13:H14"/>
    <mergeCell ref="I13:I14"/>
    <mergeCell ref="A19:I19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5744B-C6D1-49B6-910D-9BBB0578CB36}">
  <dimension ref="A1:J50"/>
  <sheetViews>
    <sheetView workbookViewId="0">
      <selection activeCell="H3" sqref="H3"/>
    </sheetView>
  </sheetViews>
  <sheetFormatPr baseColWidth="10" defaultRowHeight="19.5" customHeight="1" x14ac:dyDescent="0.2"/>
  <cols>
    <col min="1" max="1" width="13.28515625" style="12" customWidth="1"/>
    <col min="2" max="4" width="4.7109375" style="16" customWidth="1"/>
    <col min="5" max="5" width="4.5703125" style="16" customWidth="1"/>
    <col min="6" max="6" width="43.85546875" style="16" customWidth="1"/>
    <col min="7" max="7" width="6.85546875" style="16" customWidth="1"/>
    <col min="8" max="8" width="8.28515625" style="13" customWidth="1"/>
    <col min="9" max="9" width="8.85546875" style="13" customWidth="1"/>
    <col min="10" max="16384" width="11.42578125" style="13"/>
  </cols>
  <sheetData>
    <row r="1" spans="1:10" s="2" customFormat="1" ht="25.5" customHeight="1" x14ac:dyDescent="0.2">
      <c r="A1" s="111" t="s">
        <v>0</v>
      </c>
      <c r="B1" s="111"/>
      <c r="C1" s="111"/>
      <c r="D1" s="111"/>
      <c r="E1" s="111"/>
      <c r="F1" s="14"/>
      <c r="G1" s="20"/>
      <c r="H1" s="1"/>
      <c r="I1" s="1"/>
    </row>
    <row r="2" spans="1:10" s="2" customFormat="1" ht="24" customHeight="1" x14ac:dyDescent="0.2">
      <c r="A2" s="23" t="s">
        <v>1</v>
      </c>
      <c r="B2" s="24" t="s">
        <v>63</v>
      </c>
      <c r="C2" s="24" t="s">
        <v>64</v>
      </c>
      <c r="D2" s="24" t="s">
        <v>65</v>
      </c>
      <c r="E2" s="24" t="s">
        <v>66</v>
      </c>
      <c r="F2" s="40"/>
      <c r="G2" s="41" t="s">
        <v>60</v>
      </c>
      <c r="H2" s="42" t="s">
        <v>2</v>
      </c>
      <c r="I2" s="42" t="s">
        <v>3</v>
      </c>
    </row>
    <row r="3" spans="1:10" s="2" customFormat="1" ht="16.5" customHeight="1" x14ac:dyDescent="0.2">
      <c r="A3" s="114" t="s">
        <v>4</v>
      </c>
      <c r="B3" s="25">
        <v>1</v>
      </c>
      <c r="C3" s="25">
        <v>1</v>
      </c>
      <c r="D3" s="25">
        <v>1</v>
      </c>
      <c r="E3" s="25">
        <v>1</v>
      </c>
      <c r="F3" s="32" t="s">
        <v>5</v>
      </c>
      <c r="G3" s="33">
        <v>1.6</v>
      </c>
      <c r="H3" s="34"/>
      <c r="I3" s="35">
        <f>G3*H3</f>
        <v>0</v>
      </c>
    </row>
    <row r="4" spans="1:10" s="2" customFormat="1" ht="16.5" customHeight="1" x14ac:dyDescent="0.2">
      <c r="A4" s="114"/>
      <c r="B4" s="25">
        <v>1</v>
      </c>
      <c r="C4" s="25">
        <v>1</v>
      </c>
      <c r="D4" s="25">
        <v>1</v>
      </c>
      <c r="E4" s="25">
        <v>1</v>
      </c>
      <c r="F4" s="32" t="s">
        <v>6</v>
      </c>
      <c r="G4" s="33">
        <v>1.6</v>
      </c>
      <c r="H4" s="34"/>
      <c r="I4" s="35">
        <f t="shared" ref="I4:I18" si="0">G4*H4</f>
        <v>0</v>
      </c>
    </row>
    <row r="5" spans="1:10" s="2" customFormat="1" ht="16.5" customHeight="1" x14ac:dyDescent="0.2">
      <c r="A5" s="114" t="s">
        <v>7</v>
      </c>
      <c r="B5" s="25">
        <v>2</v>
      </c>
      <c r="C5" s="25">
        <v>2</v>
      </c>
      <c r="D5" s="25">
        <v>2</v>
      </c>
      <c r="E5" s="25">
        <v>2</v>
      </c>
      <c r="F5" s="32" t="s">
        <v>8</v>
      </c>
      <c r="G5" s="33">
        <v>1.6</v>
      </c>
      <c r="H5" s="34"/>
      <c r="I5" s="35">
        <f t="shared" si="0"/>
        <v>0</v>
      </c>
    </row>
    <row r="6" spans="1:10" s="2" customFormat="1" ht="16.5" customHeight="1" x14ac:dyDescent="0.2">
      <c r="A6" s="114"/>
      <c r="B6" s="25">
        <v>1</v>
      </c>
      <c r="C6" s="25">
        <v>1</v>
      </c>
      <c r="D6" s="25">
        <v>1</v>
      </c>
      <c r="E6" s="25">
        <v>1</v>
      </c>
      <c r="F6" s="32" t="s">
        <v>9</v>
      </c>
      <c r="G6" s="33">
        <v>1.6</v>
      </c>
      <c r="H6" s="34"/>
      <c r="I6" s="35">
        <f t="shared" si="0"/>
        <v>0</v>
      </c>
      <c r="J6" s="29"/>
    </row>
    <row r="7" spans="1:10" s="2" customFormat="1" ht="16.5" customHeight="1" x14ac:dyDescent="0.2">
      <c r="A7" s="114" t="s">
        <v>10</v>
      </c>
      <c r="B7" s="25">
        <v>2</v>
      </c>
      <c r="C7" s="25">
        <v>2</v>
      </c>
      <c r="D7" s="26"/>
      <c r="E7" s="26"/>
      <c r="F7" s="32" t="s">
        <v>11</v>
      </c>
      <c r="G7" s="33">
        <v>1.6</v>
      </c>
      <c r="H7" s="34"/>
      <c r="I7" s="35">
        <f t="shared" si="0"/>
        <v>0</v>
      </c>
    </row>
    <row r="8" spans="1:10" s="2" customFormat="1" ht="16.5" customHeight="1" x14ac:dyDescent="0.2">
      <c r="A8" s="114"/>
      <c r="B8" s="25">
        <v>1</v>
      </c>
      <c r="C8" s="25">
        <v>1</v>
      </c>
      <c r="D8" s="26"/>
      <c r="E8" s="26"/>
      <c r="F8" s="32" t="s">
        <v>12</v>
      </c>
      <c r="G8" s="33">
        <v>2.5</v>
      </c>
      <c r="H8" s="34"/>
      <c r="I8" s="35">
        <f t="shared" si="0"/>
        <v>0</v>
      </c>
    </row>
    <row r="9" spans="1:10" s="2" customFormat="1" ht="16.5" customHeight="1" x14ac:dyDescent="0.2">
      <c r="A9" s="24" t="s">
        <v>13</v>
      </c>
      <c r="B9" s="27">
        <v>1</v>
      </c>
      <c r="C9" s="28"/>
      <c r="D9" s="28"/>
      <c r="E9" s="28"/>
      <c r="F9" s="32" t="s">
        <v>14</v>
      </c>
      <c r="G9" s="33">
        <v>1.6</v>
      </c>
      <c r="H9" s="36"/>
      <c r="I9" s="35">
        <f t="shared" si="0"/>
        <v>0</v>
      </c>
    </row>
    <row r="10" spans="1:10" s="2" customFormat="1" ht="16.5" customHeight="1" x14ac:dyDescent="0.2">
      <c r="A10" s="24" t="s">
        <v>15</v>
      </c>
      <c r="B10" s="27">
        <v>1</v>
      </c>
      <c r="C10" s="112" t="s">
        <v>16</v>
      </c>
      <c r="D10" s="112"/>
      <c r="E10" s="112"/>
      <c r="F10" s="32" t="s">
        <v>17</v>
      </c>
      <c r="G10" s="33">
        <v>1.6</v>
      </c>
      <c r="H10" s="37"/>
      <c r="I10" s="35">
        <f t="shared" si="0"/>
        <v>0</v>
      </c>
    </row>
    <row r="11" spans="1:10" s="2" customFormat="1" ht="18" customHeight="1" x14ac:dyDescent="0.2">
      <c r="A11" s="24" t="s">
        <v>18</v>
      </c>
      <c r="B11" s="26"/>
      <c r="C11" s="25">
        <v>1</v>
      </c>
      <c r="D11" s="113" t="s">
        <v>62</v>
      </c>
      <c r="E11" s="113"/>
      <c r="F11" s="32" t="s">
        <v>19</v>
      </c>
      <c r="G11" s="33">
        <v>2.7</v>
      </c>
      <c r="H11" s="34"/>
      <c r="I11" s="35">
        <f t="shared" si="0"/>
        <v>0</v>
      </c>
    </row>
    <row r="12" spans="1:10" s="2" customFormat="1" ht="16.5" customHeight="1" x14ac:dyDescent="0.2">
      <c r="A12" s="24" t="s">
        <v>20</v>
      </c>
      <c r="B12" s="25">
        <v>1</v>
      </c>
      <c r="C12" s="25">
        <v>1</v>
      </c>
      <c r="D12" s="25">
        <v>1</v>
      </c>
      <c r="E12" s="25">
        <v>1</v>
      </c>
      <c r="F12" s="32" t="s">
        <v>21</v>
      </c>
      <c r="G12" s="33">
        <v>5.7</v>
      </c>
      <c r="H12" s="34"/>
      <c r="I12" s="35">
        <f t="shared" si="0"/>
        <v>0</v>
      </c>
    </row>
    <row r="13" spans="1:10" s="2" customFormat="1" ht="16.5" customHeight="1" x14ac:dyDescent="0.2">
      <c r="A13" s="24" t="s">
        <v>22</v>
      </c>
      <c r="B13" s="27">
        <v>1</v>
      </c>
      <c r="C13" s="27">
        <v>1</v>
      </c>
      <c r="D13" s="27">
        <v>1</v>
      </c>
      <c r="E13" s="27">
        <v>1</v>
      </c>
      <c r="F13" s="32" t="s">
        <v>23</v>
      </c>
      <c r="G13" s="33">
        <v>1.6</v>
      </c>
      <c r="H13" s="36"/>
      <c r="I13" s="35">
        <f t="shared" si="0"/>
        <v>0</v>
      </c>
    </row>
    <row r="14" spans="1:10" s="2" customFormat="1" ht="16.5" customHeight="1" x14ac:dyDescent="0.2">
      <c r="A14" s="24" t="s">
        <v>24</v>
      </c>
      <c r="B14" s="25">
        <v>1</v>
      </c>
      <c r="C14" s="25">
        <v>1</v>
      </c>
      <c r="D14" s="25">
        <v>1</v>
      </c>
      <c r="E14" s="25">
        <v>1</v>
      </c>
      <c r="F14" s="32" t="s">
        <v>25</v>
      </c>
      <c r="G14" s="33">
        <v>2.5</v>
      </c>
      <c r="H14" s="34"/>
      <c r="I14" s="35">
        <f t="shared" si="0"/>
        <v>0</v>
      </c>
    </row>
    <row r="15" spans="1:10" s="2" customFormat="1" ht="16.5" customHeight="1" x14ac:dyDescent="0.2">
      <c r="A15" s="24" t="s">
        <v>26</v>
      </c>
      <c r="B15" s="28"/>
      <c r="C15" s="27">
        <v>1</v>
      </c>
      <c r="D15" s="27">
        <v>1</v>
      </c>
      <c r="E15" s="27">
        <v>1</v>
      </c>
      <c r="F15" s="32" t="s">
        <v>27</v>
      </c>
      <c r="G15" s="33">
        <v>1.6</v>
      </c>
      <c r="H15" s="36"/>
      <c r="I15" s="35">
        <f t="shared" si="0"/>
        <v>0</v>
      </c>
    </row>
    <row r="16" spans="1:10" s="2" customFormat="1" ht="26.25" customHeight="1" x14ac:dyDescent="0.2">
      <c r="A16" s="24" t="s">
        <v>67</v>
      </c>
      <c r="B16" s="27">
        <v>1</v>
      </c>
      <c r="C16" s="27">
        <v>1</v>
      </c>
      <c r="D16" s="27">
        <v>1</v>
      </c>
      <c r="E16" s="27">
        <v>1</v>
      </c>
      <c r="F16" s="32" t="s">
        <v>11</v>
      </c>
      <c r="G16" s="33">
        <v>1.6</v>
      </c>
      <c r="H16" s="36"/>
      <c r="I16" s="35">
        <f t="shared" si="0"/>
        <v>0</v>
      </c>
    </row>
    <row r="17" spans="1:9" s="2" customFormat="1" ht="16.5" customHeight="1" x14ac:dyDescent="0.2">
      <c r="A17" s="114" t="s">
        <v>61</v>
      </c>
      <c r="B17" s="25">
        <v>1</v>
      </c>
      <c r="C17" s="25">
        <v>1</v>
      </c>
      <c r="D17" s="25">
        <v>1</v>
      </c>
      <c r="E17" s="25">
        <v>1</v>
      </c>
      <c r="F17" s="32" t="s">
        <v>28</v>
      </c>
      <c r="G17" s="33">
        <v>2.4</v>
      </c>
      <c r="H17" s="34"/>
      <c r="I17" s="35">
        <f t="shared" si="0"/>
        <v>0</v>
      </c>
    </row>
    <row r="18" spans="1:9" s="2" customFormat="1" ht="16.5" customHeight="1" x14ac:dyDescent="0.2">
      <c r="A18" s="114"/>
      <c r="B18" s="25">
        <v>1</v>
      </c>
      <c r="C18" s="25">
        <v>1</v>
      </c>
      <c r="D18" s="25">
        <v>1</v>
      </c>
      <c r="E18" s="25">
        <v>1</v>
      </c>
      <c r="F18" s="38" t="s">
        <v>29</v>
      </c>
      <c r="G18" s="39">
        <v>1.55</v>
      </c>
      <c r="H18" s="34"/>
      <c r="I18" s="35">
        <f t="shared" si="0"/>
        <v>0</v>
      </c>
    </row>
    <row r="19" spans="1:9" s="2" customFormat="1" ht="16.5" customHeight="1" x14ac:dyDescent="0.2">
      <c r="A19" s="3"/>
      <c r="B19" s="17"/>
      <c r="C19" s="17"/>
      <c r="D19" s="17"/>
      <c r="E19" s="17"/>
      <c r="F19" s="14"/>
      <c r="G19" s="30"/>
      <c r="H19" s="31" t="s">
        <v>50</v>
      </c>
      <c r="I19" s="43">
        <f>I3+I4+I5+I6+I7+I8+I9+I10+I11+I12+I13+I14+I15+I16+I17+I18</f>
        <v>0</v>
      </c>
    </row>
    <row r="20" spans="1:9" s="2" customFormat="1" ht="10.5" customHeight="1" x14ac:dyDescent="0.2">
      <c r="A20" s="4"/>
      <c r="B20" s="18"/>
      <c r="C20" s="18"/>
      <c r="D20" s="18"/>
      <c r="E20" s="18"/>
      <c r="F20" s="14"/>
      <c r="G20" s="15"/>
      <c r="H20" s="5"/>
      <c r="I20" s="6"/>
    </row>
    <row r="21" spans="1:9" s="2" customFormat="1" ht="16.5" customHeight="1" x14ac:dyDescent="0.2">
      <c r="A21" s="47" t="s">
        <v>30</v>
      </c>
      <c r="B21" s="46">
        <v>1</v>
      </c>
      <c r="C21" s="46">
        <v>1</v>
      </c>
      <c r="D21" s="46">
        <v>1</v>
      </c>
      <c r="E21" s="46">
        <v>1</v>
      </c>
      <c r="F21" s="38" t="s">
        <v>31</v>
      </c>
      <c r="G21" s="39">
        <v>2.2999999999999998</v>
      </c>
      <c r="H21" s="34"/>
      <c r="I21" s="35">
        <f>G21*H21</f>
        <v>0</v>
      </c>
    </row>
    <row r="22" spans="1:9" s="2" customFormat="1" ht="16.5" customHeight="1" x14ac:dyDescent="0.2">
      <c r="A22" s="48"/>
      <c r="B22" s="46">
        <v>1</v>
      </c>
      <c r="C22" s="46">
        <v>1</v>
      </c>
      <c r="D22" s="46">
        <v>1</v>
      </c>
      <c r="E22" s="46">
        <v>1</v>
      </c>
      <c r="F22" s="32" t="s">
        <v>32</v>
      </c>
      <c r="G22" s="33">
        <v>2</v>
      </c>
      <c r="H22" s="34"/>
      <c r="I22" s="35">
        <f t="shared" ref="I22:I26" si="1">G22*H22</f>
        <v>0</v>
      </c>
    </row>
    <row r="23" spans="1:9" s="2" customFormat="1" ht="16.5" customHeight="1" x14ac:dyDescent="0.2">
      <c r="A23" s="48"/>
      <c r="B23" s="46">
        <v>1</v>
      </c>
      <c r="C23" s="46">
        <v>1</v>
      </c>
      <c r="D23" s="46">
        <v>1</v>
      </c>
      <c r="E23" s="46">
        <v>1</v>
      </c>
      <c r="F23" s="32" t="s">
        <v>33</v>
      </c>
      <c r="G23" s="33">
        <v>1.8</v>
      </c>
      <c r="H23" s="34"/>
      <c r="I23" s="35">
        <f t="shared" si="1"/>
        <v>0</v>
      </c>
    </row>
    <row r="24" spans="1:9" s="2" customFormat="1" ht="16.5" customHeight="1" x14ac:dyDescent="0.2">
      <c r="A24" s="48"/>
      <c r="B24" s="46">
        <v>1</v>
      </c>
      <c r="C24" s="46">
        <v>1</v>
      </c>
      <c r="D24" s="46">
        <v>1</v>
      </c>
      <c r="E24" s="46">
        <v>1</v>
      </c>
      <c r="F24" s="32" t="s">
        <v>34</v>
      </c>
      <c r="G24" s="33">
        <v>3.5</v>
      </c>
      <c r="H24" s="34"/>
      <c r="I24" s="35">
        <f t="shared" si="1"/>
        <v>0</v>
      </c>
    </row>
    <row r="25" spans="1:9" s="2" customFormat="1" ht="16.5" customHeight="1" x14ac:dyDescent="0.2">
      <c r="A25" s="48"/>
      <c r="B25" s="46">
        <v>1</v>
      </c>
      <c r="C25" s="46">
        <v>1</v>
      </c>
      <c r="D25" s="46">
        <v>1</v>
      </c>
      <c r="E25" s="46">
        <v>1</v>
      </c>
      <c r="F25" s="32" t="s">
        <v>35</v>
      </c>
      <c r="G25" s="33">
        <v>5.0999999999999996</v>
      </c>
      <c r="H25" s="34"/>
      <c r="I25" s="35">
        <f t="shared" si="1"/>
        <v>0</v>
      </c>
    </row>
    <row r="26" spans="1:9" s="2" customFormat="1" ht="16.5" customHeight="1" x14ac:dyDescent="0.2">
      <c r="A26" s="49"/>
      <c r="B26" s="46">
        <v>1</v>
      </c>
      <c r="C26" s="46">
        <v>1</v>
      </c>
      <c r="D26" s="46">
        <v>1</v>
      </c>
      <c r="E26" s="46">
        <v>1</v>
      </c>
      <c r="F26" s="32" t="s">
        <v>36</v>
      </c>
      <c r="G26" s="33">
        <v>2.37</v>
      </c>
      <c r="H26" s="34"/>
      <c r="I26" s="35">
        <f t="shared" si="1"/>
        <v>0</v>
      </c>
    </row>
    <row r="27" spans="1:9" s="2" customFormat="1" ht="16.5" customHeight="1" x14ac:dyDescent="0.2">
      <c r="A27" s="7"/>
      <c r="B27" s="44"/>
      <c r="C27" s="45"/>
      <c r="D27" s="45"/>
      <c r="E27" s="45"/>
      <c r="F27" s="110" t="s">
        <v>51</v>
      </c>
      <c r="G27" s="110"/>
      <c r="H27" s="110"/>
      <c r="I27" s="43">
        <f>I21+I22+I23+I24+I25+I26</f>
        <v>0</v>
      </c>
    </row>
    <row r="28" spans="1:9" s="2" customFormat="1" ht="9" customHeight="1" x14ac:dyDescent="0.2">
      <c r="A28" s="3"/>
      <c r="B28" s="15"/>
      <c r="C28" s="15"/>
      <c r="D28" s="15"/>
      <c r="E28" s="15"/>
      <c r="F28" s="15"/>
      <c r="G28" s="15"/>
      <c r="H28" s="8"/>
      <c r="I28" s="9"/>
    </row>
    <row r="29" spans="1:9" s="2" customFormat="1" ht="16.5" customHeight="1" x14ac:dyDescent="0.2">
      <c r="A29" s="47" t="s">
        <v>37</v>
      </c>
      <c r="B29" s="46">
        <v>1</v>
      </c>
      <c r="C29" s="46">
        <v>1</v>
      </c>
      <c r="D29" s="46">
        <v>1</v>
      </c>
      <c r="E29" s="46">
        <v>1</v>
      </c>
      <c r="F29" s="32" t="s">
        <v>38</v>
      </c>
      <c r="G29" s="33">
        <v>0.42</v>
      </c>
      <c r="H29" s="34"/>
      <c r="I29" s="35">
        <f>G29*H29</f>
        <v>0</v>
      </c>
    </row>
    <row r="30" spans="1:9" s="2" customFormat="1" ht="16.5" customHeight="1" x14ac:dyDescent="0.2">
      <c r="A30" s="48"/>
      <c r="B30" s="46">
        <v>1</v>
      </c>
      <c r="C30" s="46">
        <v>1</v>
      </c>
      <c r="D30" s="46">
        <v>1</v>
      </c>
      <c r="E30" s="46">
        <v>1</v>
      </c>
      <c r="F30" s="32" t="s">
        <v>55</v>
      </c>
      <c r="G30" s="33">
        <v>0.48</v>
      </c>
      <c r="H30" s="34"/>
      <c r="I30" s="35">
        <f t="shared" ref="I30:I46" si="2">G30*H30</f>
        <v>0</v>
      </c>
    </row>
    <row r="31" spans="1:9" s="2" customFormat="1" ht="16.5" customHeight="1" x14ac:dyDescent="0.2">
      <c r="A31" s="48"/>
      <c r="B31" s="46">
        <v>1</v>
      </c>
      <c r="C31" s="46">
        <v>1</v>
      </c>
      <c r="D31" s="46">
        <v>1</v>
      </c>
      <c r="E31" s="46">
        <v>1</v>
      </c>
      <c r="F31" s="32" t="s">
        <v>56</v>
      </c>
      <c r="G31" s="33">
        <v>0.38</v>
      </c>
      <c r="H31" s="34"/>
      <c r="I31" s="35">
        <f t="shared" si="2"/>
        <v>0</v>
      </c>
    </row>
    <row r="32" spans="1:9" s="2" customFormat="1" ht="16.5" customHeight="1" x14ac:dyDescent="0.2">
      <c r="A32" s="51"/>
      <c r="B32" s="46">
        <v>5</v>
      </c>
      <c r="C32" s="46">
        <v>5</v>
      </c>
      <c r="D32" s="46">
        <v>5</v>
      </c>
      <c r="E32" s="46">
        <v>5</v>
      </c>
      <c r="F32" s="32" t="s">
        <v>57</v>
      </c>
      <c r="G32" s="33">
        <v>1.32</v>
      </c>
      <c r="H32" s="34"/>
      <c r="I32" s="35">
        <f t="shared" si="2"/>
        <v>0</v>
      </c>
    </row>
    <row r="33" spans="1:9" s="2" customFormat="1" ht="16.5" customHeight="1" x14ac:dyDescent="0.2">
      <c r="A33" s="51"/>
      <c r="B33" s="46">
        <v>1</v>
      </c>
      <c r="C33" s="46">
        <v>1</v>
      </c>
      <c r="D33" s="46">
        <v>1</v>
      </c>
      <c r="E33" s="46">
        <v>1</v>
      </c>
      <c r="F33" s="32" t="s">
        <v>39</v>
      </c>
      <c r="G33" s="33">
        <v>0.15</v>
      </c>
      <c r="H33" s="34"/>
      <c r="I33" s="35">
        <f t="shared" si="2"/>
        <v>0</v>
      </c>
    </row>
    <row r="34" spans="1:9" s="2" customFormat="1" ht="16.5" customHeight="1" x14ac:dyDescent="0.2">
      <c r="A34" s="51"/>
      <c r="B34" s="46">
        <v>1</v>
      </c>
      <c r="C34" s="46">
        <v>1</v>
      </c>
      <c r="D34" s="46">
        <v>1</v>
      </c>
      <c r="E34" s="46">
        <v>1</v>
      </c>
      <c r="F34" s="32" t="s">
        <v>40</v>
      </c>
      <c r="G34" s="33">
        <v>0.15</v>
      </c>
      <c r="H34" s="34"/>
      <c r="I34" s="35">
        <f t="shared" si="2"/>
        <v>0</v>
      </c>
    </row>
    <row r="35" spans="1:9" s="2" customFormat="1" ht="16.5" customHeight="1" x14ac:dyDescent="0.2">
      <c r="A35" s="51"/>
      <c r="B35" s="46">
        <v>1</v>
      </c>
      <c r="C35" s="46">
        <v>1</v>
      </c>
      <c r="D35" s="46">
        <v>1</v>
      </c>
      <c r="E35" s="46">
        <v>1</v>
      </c>
      <c r="F35" s="32" t="s">
        <v>41</v>
      </c>
      <c r="G35" s="33">
        <v>0.15</v>
      </c>
      <c r="H35" s="34"/>
      <c r="I35" s="35">
        <f t="shared" si="2"/>
        <v>0</v>
      </c>
    </row>
    <row r="36" spans="1:9" s="2" customFormat="1" ht="16.5" customHeight="1" x14ac:dyDescent="0.2">
      <c r="A36" s="51"/>
      <c r="B36" s="46">
        <v>1</v>
      </c>
      <c r="C36" s="46">
        <v>1</v>
      </c>
      <c r="D36" s="46">
        <v>1</v>
      </c>
      <c r="E36" s="46">
        <v>1</v>
      </c>
      <c r="F36" s="32" t="s">
        <v>42</v>
      </c>
      <c r="G36" s="33">
        <v>0.15</v>
      </c>
      <c r="H36" s="34"/>
      <c r="I36" s="35">
        <f t="shared" si="2"/>
        <v>0</v>
      </c>
    </row>
    <row r="37" spans="1:9" s="2" customFormat="1" ht="16.5" customHeight="1" x14ac:dyDescent="0.2">
      <c r="A37" s="51"/>
      <c r="B37" s="46">
        <v>3</v>
      </c>
      <c r="C37" s="46">
        <v>3</v>
      </c>
      <c r="D37" s="46">
        <v>3</v>
      </c>
      <c r="E37" s="46">
        <v>3</v>
      </c>
      <c r="F37" s="32" t="s">
        <v>43</v>
      </c>
      <c r="G37" s="33">
        <v>0.45</v>
      </c>
      <c r="H37" s="34"/>
      <c r="I37" s="35">
        <f t="shared" si="2"/>
        <v>0</v>
      </c>
    </row>
    <row r="38" spans="1:9" s="2" customFormat="1" ht="16.5" customHeight="1" x14ac:dyDescent="0.2">
      <c r="A38" s="52"/>
      <c r="B38" s="46">
        <v>1</v>
      </c>
      <c r="C38" s="46">
        <v>1</v>
      </c>
      <c r="D38" s="46">
        <v>1</v>
      </c>
      <c r="E38" s="46">
        <v>1</v>
      </c>
      <c r="F38" s="32" t="s">
        <v>44</v>
      </c>
      <c r="G38" s="33">
        <v>1.4</v>
      </c>
      <c r="H38" s="34"/>
      <c r="I38" s="35">
        <f t="shared" si="2"/>
        <v>0</v>
      </c>
    </row>
    <row r="39" spans="1:9" s="2" customFormat="1" ht="16.5" customHeight="1" x14ac:dyDescent="0.2">
      <c r="A39" s="51"/>
      <c r="B39" s="46">
        <v>1</v>
      </c>
      <c r="C39" s="46">
        <v>1</v>
      </c>
      <c r="D39" s="46">
        <v>1</v>
      </c>
      <c r="E39" s="46">
        <v>1</v>
      </c>
      <c r="F39" s="32" t="s">
        <v>54</v>
      </c>
      <c r="G39" s="33">
        <v>2.35</v>
      </c>
      <c r="H39" s="34"/>
      <c r="I39" s="35">
        <f t="shared" si="2"/>
        <v>0</v>
      </c>
    </row>
    <row r="40" spans="1:9" s="2" customFormat="1" ht="16.5" customHeight="1" x14ac:dyDescent="0.2">
      <c r="A40" s="51"/>
      <c r="B40" s="46">
        <v>1</v>
      </c>
      <c r="C40" s="46">
        <v>1</v>
      </c>
      <c r="D40" s="46">
        <v>1</v>
      </c>
      <c r="E40" s="46">
        <v>1</v>
      </c>
      <c r="F40" s="32" t="s">
        <v>45</v>
      </c>
      <c r="G40" s="33">
        <v>0.65</v>
      </c>
      <c r="H40" s="34"/>
      <c r="I40" s="35">
        <f t="shared" si="2"/>
        <v>0</v>
      </c>
    </row>
    <row r="41" spans="1:9" s="2" customFormat="1" ht="16.5" customHeight="1" x14ac:dyDescent="0.2">
      <c r="A41" s="51"/>
      <c r="B41" s="46">
        <v>1</v>
      </c>
      <c r="C41" s="46">
        <v>1</v>
      </c>
      <c r="D41" s="46">
        <v>1</v>
      </c>
      <c r="E41" s="46">
        <v>1</v>
      </c>
      <c r="F41" s="32" t="s">
        <v>46</v>
      </c>
      <c r="G41" s="33">
        <v>3.65</v>
      </c>
      <c r="H41" s="34"/>
      <c r="I41" s="35">
        <f t="shared" si="2"/>
        <v>0</v>
      </c>
    </row>
    <row r="42" spans="1:9" s="2" customFormat="1" ht="16.5" customHeight="1" x14ac:dyDescent="0.2">
      <c r="A42" s="51"/>
      <c r="B42" s="46">
        <v>3</v>
      </c>
      <c r="C42" s="46">
        <v>3</v>
      </c>
      <c r="D42" s="46">
        <v>3</v>
      </c>
      <c r="E42" s="46">
        <v>3</v>
      </c>
      <c r="F42" s="32" t="s">
        <v>58</v>
      </c>
      <c r="G42" s="33">
        <v>1.05</v>
      </c>
      <c r="H42" s="34"/>
      <c r="I42" s="35">
        <f t="shared" si="2"/>
        <v>0</v>
      </c>
    </row>
    <row r="43" spans="1:9" s="2" customFormat="1" ht="16.5" customHeight="1" x14ac:dyDescent="0.2">
      <c r="A43" s="51"/>
      <c r="B43" s="46">
        <v>2</v>
      </c>
      <c r="C43" s="46">
        <v>2</v>
      </c>
      <c r="D43" s="46">
        <v>2</v>
      </c>
      <c r="E43" s="46">
        <v>2</v>
      </c>
      <c r="F43" s="32" t="s">
        <v>47</v>
      </c>
      <c r="G43" s="33">
        <v>1.05</v>
      </c>
      <c r="H43" s="34"/>
      <c r="I43" s="35">
        <f t="shared" si="2"/>
        <v>0</v>
      </c>
    </row>
    <row r="44" spans="1:9" s="2" customFormat="1" ht="16.5" customHeight="1" x14ac:dyDescent="0.2">
      <c r="A44" s="51"/>
      <c r="B44" s="46">
        <v>1</v>
      </c>
      <c r="C44" s="46">
        <v>1</v>
      </c>
      <c r="D44" s="46">
        <v>1</v>
      </c>
      <c r="E44" s="46">
        <v>1</v>
      </c>
      <c r="F44" s="38" t="s">
        <v>48</v>
      </c>
      <c r="G44" s="33">
        <v>1.1000000000000001</v>
      </c>
      <c r="H44" s="34"/>
      <c r="I44" s="35">
        <f t="shared" si="2"/>
        <v>0</v>
      </c>
    </row>
    <row r="45" spans="1:9" s="2" customFormat="1" ht="16.5" customHeight="1" x14ac:dyDescent="0.2">
      <c r="A45" s="51"/>
      <c r="B45" s="46">
        <v>1</v>
      </c>
      <c r="C45" s="46">
        <v>1</v>
      </c>
      <c r="D45" s="46">
        <v>1</v>
      </c>
      <c r="E45" s="46">
        <v>1</v>
      </c>
      <c r="F45" s="38" t="s">
        <v>49</v>
      </c>
      <c r="G45" s="33">
        <v>1.35</v>
      </c>
      <c r="H45" s="34"/>
      <c r="I45" s="35">
        <f t="shared" si="2"/>
        <v>0</v>
      </c>
    </row>
    <row r="46" spans="1:9" s="2" customFormat="1" ht="16.5" customHeight="1" x14ac:dyDescent="0.2">
      <c r="A46" s="53"/>
      <c r="B46" s="46">
        <v>1</v>
      </c>
      <c r="C46" s="46">
        <v>1</v>
      </c>
      <c r="D46" s="46">
        <v>1</v>
      </c>
      <c r="E46" s="46">
        <v>1</v>
      </c>
      <c r="F46" s="50" t="s">
        <v>59</v>
      </c>
      <c r="G46" s="33">
        <v>0.35</v>
      </c>
      <c r="H46" s="34"/>
      <c r="I46" s="35">
        <f t="shared" si="2"/>
        <v>0</v>
      </c>
    </row>
    <row r="47" spans="1:9" s="2" customFormat="1" ht="16.5" customHeight="1" x14ac:dyDescent="0.2">
      <c r="A47" s="7"/>
      <c r="B47" s="44"/>
      <c r="C47" s="44"/>
      <c r="D47" s="44"/>
      <c r="E47" s="44"/>
      <c r="F47" s="110" t="s">
        <v>52</v>
      </c>
      <c r="G47" s="110"/>
      <c r="H47" s="110"/>
      <c r="I47" s="43">
        <f>I29+I30+I31+I32+I33+I34+I35+I36+I37+I38+I39+I40+I41+I42+I43+I44+I45+I46</f>
        <v>0</v>
      </c>
    </row>
    <row r="48" spans="1:9" s="2" customFormat="1" ht="10.5" customHeight="1" thickBot="1" x14ac:dyDescent="0.25">
      <c r="A48" s="4"/>
      <c r="B48" s="14"/>
      <c r="C48" s="14"/>
      <c r="D48" s="14"/>
      <c r="E48" s="14"/>
      <c r="F48" s="14"/>
      <c r="G48" s="20"/>
      <c r="H48" s="1"/>
      <c r="I48" s="21"/>
    </row>
    <row r="49" spans="1:10" s="2" customFormat="1" ht="19.5" customHeight="1" thickTop="1" thickBot="1" x14ac:dyDescent="0.25">
      <c r="A49" s="10"/>
      <c r="B49" s="19"/>
      <c r="C49" s="19"/>
      <c r="D49" s="19"/>
      <c r="E49" s="19"/>
      <c r="F49" s="54"/>
      <c r="G49" s="55"/>
      <c r="H49" s="56" t="s">
        <v>53</v>
      </c>
      <c r="I49" s="57">
        <f>I19+I27+I47</f>
        <v>0</v>
      </c>
      <c r="J49" s="11"/>
    </row>
    <row r="50" spans="1:10" ht="19.5" customHeight="1" thickTop="1" x14ac:dyDescent="0.2">
      <c r="I50" s="22"/>
    </row>
  </sheetData>
  <sheetProtection sheet="1" objects="1" scenarios="1"/>
  <mergeCells count="9">
    <mergeCell ref="F47:H47"/>
    <mergeCell ref="A1:E1"/>
    <mergeCell ref="C10:E10"/>
    <mergeCell ref="D11:E11"/>
    <mergeCell ref="A17:A18"/>
    <mergeCell ref="F27:H27"/>
    <mergeCell ref="A3:A4"/>
    <mergeCell ref="A5:A6"/>
    <mergeCell ref="A7:A8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Recto infos</vt:lpstr>
      <vt:lpstr>Verso 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Ropero</dc:creator>
  <cp:lastModifiedBy>lucie Ropero</cp:lastModifiedBy>
  <cp:lastPrinted>2022-06-20T10:02:54Z</cp:lastPrinted>
  <dcterms:created xsi:type="dcterms:W3CDTF">2022-06-20T09:26:57Z</dcterms:created>
  <dcterms:modified xsi:type="dcterms:W3CDTF">2022-06-20T10:14:23Z</dcterms:modified>
</cp:coreProperties>
</file>